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4级学生调整修读专业预调入指标数一览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<sst xmlns="http://schemas.openxmlformats.org/spreadsheetml/2006/main" count="144" uniqueCount="96">
  <si>
    <t>附件一</t>
  </si>
  <si>
    <t>2020级学生调整修读专业（类）预转出、转入指标一览表</t>
  </si>
  <si>
    <t>序号</t>
  </si>
  <si>
    <t>学院名称</t>
  </si>
  <si>
    <t>专业(类)</t>
  </si>
  <si>
    <t>所含专业（类）</t>
  </si>
  <si>
    <t>招生形式</t>
  </si>
  <si>
    <r>
      <t>2020</t>
    </r>
    <r>
      <rPr>
        <b/>
        <sz val="14"/>
        <rFont val="仿宋"/>
        <family val="3"/>
      </rPr>
      <t>级学生人数</t>
    </r>
  </si>
  <si>
    <t>转出人数（15%）</t>
  </si>
  <si>
    <t>转入人数（5%）</t>
  </si>
  <si>
    <t>哲学院</t>
  </si>
  <si>
    <t>哲学</t>
  </si>
  <si>
    <t>专业招生</t>
  </si>
  <si>
    <t>国际政治</t>
  </si>
  <si>
    <t>社会学</t>
  </si>
  <si>
    <t>经济学院</t>
  </si>
  <si>
    <t>经济学类</t>
  </si>
  <si>
    <t>经济学</t>
  </si>
  <si>
    <t>专业类招生</t>
  </si>
  <si>
    <t>国际商务</t>
  </si>
  <si>
    <t>财政税务学院</t>
  </si>
  <si>
    <t>财政学类</t>
  </si>
  <si>
    <t>财政学</t>
  </si>
  <si>
    <t>税收学</t>
  </si>
  <si>
    <t>金融学院</t>
  </si>
  <si>
    <t>金融学类</t>
  </si>
  <si>
    <t>金融学</t>
  </si>
  <si>
    <t>金融工程</t>
  </si>
  <si>
    <t>保险学</t>
  </si>
  <si>
    <t>投资学</t>
  </si>
  <si>
    <t>管理科学与工程类</t>
  </si>
  <si>
    <t>工程管理</t>
  </si>
  <si>
    <t>房地产开发与管理</t>
  </si>
  <si>
    <t>工程造价</t>
  </si>
  <si>
    <t>法学院</t>
  </si>
  <si>
    <t>法学类</t>
  </si>
  <si>
    <t>法学</t>
  </si>
  <si>
    <t>法学（民商法）</t>
  </si>
  <si>
    <t>法学（涉外经贸法）</t>
  </si>
  <si>
    <t>法学（政府法制）</t>
  </si>
  <si>
    <t>法学（刑事司法）</t>
  </si>
  <si>
    <t>外国语学院</t>
  </si>
  <si>
    <t>外国语言文学类</t>
  </si>
  <si>
    <t>英语</t>
  </si>
  <si>
    <t>英语（翻译）</t>
  </si>
  <si>
    <t>商务英语</t>
  </si>
  <si>
    <t>法语</t>
  </si>
  <si>
    <t>日语</t>
  </si>
  <si>
    <t>俄语</t>
  </si>
  <si>
    <t>新闻学院</t>
  </si>
  <si>
    <t>新闻传播学类</t>
  </si>
  <si>
    <t>新闻学</t>
  </si>
  <si>
    <t>广播电视学</t>
  </si>
  <si>
    <t>网络与新媒体</t>
  </si>
  <si>
    <t>汉语言文学</t>
  </si>
  <si>
    <t>数字媒体艺术</t>
  </si>
  <si>
    <t>工商管理学院</t>
  </si>
  <si>
    <t>工商管理类</t>
  </si>
  <si>
    <t>工商管理</t>
  </si>
  <si>
    <t>市场营销</t>
  </si>
  <si>
    <t>人力资源管理</t>
  </si>
  <si>
    <t>电子商务</t>
  </si>
  <si>
    <t>物流管理</t>
  </si>
  <si>
    <t>旅游管理</t>
  </si>
  <si>
    <t>农林经济管理</t>
  </si>
  <si>
    <t>管理科学</t>
  </si>
  <si>
    <t>经济与贸易类</t>
  </si>
  <si>
    <t>国际经济与贸易</t>
  </si>
  <si>
    <t>贸易经济</t>
  </si>
  <si>
    <t>会计学院</t>
  </si>
  <si>
    <t>工商管理类（财务会计）</t>
  </si>
  <si>
    <t>会计学</t>
  </si>
  <si>
    <t>财务管理</t>
  </si>
  <si>
    <t>公共管理学院</t>
  </si>
  <si>
    <t>公共管理类</t>
  </si>
  <si>
    <t>公共事业管理</t>
  </si>
  <si>
    <t>行政管理</t>
  </si>
  <si>
    <t>劳动与社会保障</t>
  </si>
  <si>
    <t>城市管理</t>
  </si>
  <si>
    <t>劳动关系</t>
  </si>
  <si>
    <t>统数学院</t>
  </si>
  <si>
    <t>统计学类</t>
  </si>
  <si>
    <t>统计学</t>
  </si>
  <si>
    <t>应用统计学</t>
  </si>
  <si>
    <t>数据科学与大数据技术</t>
  </si>
  <si>
    <t>经济统计学</t>
  </si>
  <si>
    <t>金融数学</t>
  </si>
  <si>
    <t>信息与安全学院</t>
  </si>
  <si>
    <t>计算机类</t>
  </si>
  <si>
    <t>计算机科学与技术</t>
  </si>
  <si>
    <t>信息安全</t>
  </si>
  <si>
    <t>信息管理与信息系统</t>
  </si>
  <si>
    <t>大数据管理与应用</t>
  </si>
  <si>
    <t>环境工程</t>
  </si>
  <si>
    <t xml:space="preserve">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</si>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</sst>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仿宋"/>
      <family val="3"/>
    </font>
    <font>
      <sz val="14"/>
      <name val="仿宋"/>
      <family val="3"/>
    </font>
    <font>
      <sz val="16"/>
      <name val="宋体"/>
      <family val="0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b/>
      <sz val="14"/>
      <color rgb="FF000000"/>
      <name val="仿宋"/>
      <family val="3"/>
    </font>
    <font>
      <sz val="14"/>
      <color rgb="FF000000"/>
      <name val="仿宋"/>
      <family val="3"/>
    </font>
    <font>
      <sz val="14"/>
      <color theme="1"/>
      <name val="仿宋"/>
      <family val="3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32">
      <selection activeCell="J36" sqref="J36"/>
    </sheetView>
  </sheetViews>
  <sheetFormatPr defaultColWidth="9.00390625" defaultRowHeight="14.25"/>
  <cols>
    <col min="1" max="1" width="5.875" style="12" customWidth="1"/>
    <col min="2" max="2" width="20.00390625" style="13" customWidth="1"/>
    <col min="3" max="3" width="17.25390625" style="12" customWidth="1"/>
    <col min="4" max="4" width="25.875" style="12" customWidth="1"/>
    <col min="5" max="5" width="13.50390625" style="12" customWidth="1"/>
    <col min="6" max="250" width="12.625" style="13" customWidth="1"/>
    <col min="251" max="251" width="12.625" style="0" bestFit="1" customWidth="1"/>
  </cols>
  <sheetData>
    <row r="1" ht="14.25">
      <c r="A1" s="12" t="s">
        <v>0</v>
      </c>
    </row>
    <row r="2" spans="1:8" ht="20.25">
      <c r="A2" s="14" t="s">
        <v>1</v>
      </c>
      <c r="B2" s="14"/>
      <c r="C2" s="14"/>
      <c r="D2" s="14"/>
      <c r="E2" s="14"/>
      <c r="F2" s="14"/>
      <c r="G2" s="14"/>
      <c r="H2" s="14"/>
    </row>
    <row r="3" spans="1:8" ht="37.5">
      <c r="A3" s="15" t="s">
        <v>2</v>
      </c>
      <c r="B3" s="15" t="s">
        <v>3</v>
      </c>
      <c r="C3" s="15" t="s">
        <v>4</v>
      </c>
      <c r="D3" s="15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8.75">
      <c r="A4" s="16">
        <v>1</v>
      </c>
      <c r="B4" s="16" t="s">
        <v>10</v>
      </c>
      <c r="C4" s="15" t="s">
        <v>11</v>
      </c>
      <c r="D4" s="16" t="s">
        <v>11</v>
      </c>
      <c r="E4" s="17" t="s">
        <v>12</v>
      </c>
      <c r="F4" s="3">
        <v>34</v>
      </c>
      <c r="G4" s="3">
        <f aca="true" t="shared" si="0" ref="G4:G7">F4*0.15</f>
        <v>5.1</v>
      </c>
      <c r="H4" s="3">
        <f aca="true" t="shared" si="1" ref="H4:H7">F4*0.05</f>
        <v>1.7000000000000002</v>
      </c>
    </row>
    <row r="5" spans="1:8" ht="18.75">
      <c r="A5" s="16">
        <v>2</v>
      </c>
      <c r="B5" s="16" t="s">
        <v>10</v>
      </c>
      <c r="C5" s="15" t="s">
        <v>13</v>
      </c>
      <c r="D5" s="16" t="s">
        <v>13</v>
      </c>
      <c r="E5" s="17" t="s">
        <v>12</v>
      </c>
      <c r="F5" s="3">
        <v>38</v>
      </c>
      <c r="G5" s="3">
        <f t="shared" si="0"/>
        <v>5.7</v>
      </c>
      <c r="H5" s="3">
        <f t="shared" si="1"/>
        <v>1.9000000000000001</v>
      </c>
    </row>
    <row r="6" spans="1:8" ht="18.75">
      <c r="A6" s="16">
        <v>3</v>
      </c>
      <c r="B6" s="16" t="s">
        <v>10</v>
      </c>
      <c r="C6" s="15" t="s">
        <v>14</v>
      </c>
      <c r="D6" s="16" t="s">
        <v>14</v>
      </c>
      <c r="E6" s="17" t="s">
        <v>12</v>
      </c>
      <c r="F6" s="3">
        <v>28</v>
      </c>
      <c r="G6" s="3">
        <f t="shared" si="0"/>
        <v>4.2</v>
      </c>
      <c r="H6" s="3">
        <f t="shared" si="1"/>
        <v>1.4000000000000001</v>
      </c>
    </row>
    <row r="7" spans="1:8" ht="18.75">
      <c r="A7" s="18">
        <v>4</v>
      </c>
      <c r="B7" s="18" t="s">
        <v>15</v>
      </c>
      <c r="C7" s="19" t="s">
        <v>16</v>
      </c>
      <c r="D7" s="16" t="s">
        <v>17</v>
      </c>
      <c r="E7" s="20" t="s">
        <v>18</v>
      </c>
      <c r="F7" s="5">
        <v>196</v>
      </c>
      <c r="G7" s="5">
        <f t="shared" si="0"/>
        <v>29.4</v>
      </c>
      <c r="H7" s="5">
        <f t="shared" si="1"/>
        <v>9.8</v>
      </c>
    </row>
    <row r="8" spans="1:8" ht="18.75">
      <c r="A8" s="21"/>
      <c r="B8" s="21"/>
      <c r="C8" s="22"/>
      <c r="D8" s="16" t="s">
        <v>19</v>
      </c>
      <c r="E8" s="23"/>
      <c r="F8" s="7"/>
      <c r="G8" s="7"/>
      <c r="H8" s="7"/>
    </row>
    <row r="9" spans="1:8" ht="18.75">
      <c r="A9" s="16">
        <v>5</v>
      </c>
      <c r="B9" s="16" t="s">
        <v>20</v>
      </c>
      <c r="C9" s="15" t="s">
        <v>21</v>
      </c>
      <c r="D9" s="16" t="s">
        <v>22</v>
      </c>
      <c r="E9" s="17" t="s">
        <v>18</v>
      </c>
      <c r="F9" s="3">
        <v>237</v>
      </c>
      <c r="G9" s="24">
        <f>F9*0.15</f>
        <v>35.55</v>
      </c>
      <c r="H9" s="24">
        <f>F9*0.05</f>
        <v>11.850000000000001</v>
      </c>
    </row>
    <row r="10" spans="1:8" ht="18.75">
      <c r="A10" s="16"/>
      <c r="B10" s="16"/>
      <c r="C10" s="15"/>
      <c r="D10" s="16" t="s">
        <v>23</v>
      </c>
      <c r="E10" s="17"/>
      <c r="F10" s="3"/>
      <c r="G10" s="25"/>
      <c r="H10" s="25"/>
    </row>
    <row r="11" spans="1:8" ht="18.75">
      <c r="A11" s="16">
        <v>6</v>
      </c>
      <c r="B11" s="16" t="s">
        <v>24</v>
      </c>
      <c r="C11" s="15" t="s">
        <v>25</v>
      </c>
      <c r="D11" s="16" t="s">
        <v>26</v>
      </c>
      <c r="E11" s="17" t="s">
        <v>18</v>
      </c>
      <c r="F11" s="3">
        <v>305</v>
      </c>
      <c r="G11" s="24">
        <f>F11*0.15</f>
        <v>45.75</v>
      </c>
      <c r="H11" s="24">
        <f>F11*0.05</f>
        <v>15.25</v>
      </c>
    </row>
    <row r="12" spans="1:8" ht="18.75">
      <c r="A12" s="16"/>
      <c r="B12" s="16"/>
      <c r="C12" s="15"/>
      <c r="D12" s="16" t="s">
        <v>27</v>
      </c>
      <c r="E12" s="17"/>
      <c r="F12" s="3"/>
      <c r="G12" s="26"/>
      <c r="H12" s="26"/>
    </row>
    <row r="13" spans="1:8" ht="18.75">
      <c r="A13" s="16"/>
      <c r="B13" s="16"/>
      <c r="C13" s="15"/>
      <c r="D13" s="16" t="s">
        <v>28</v>
      </c>
      <c r="E13" s="17"/>
      <c r="F13" s="3"/>
      <c r="G13" s="26"/>
      <c r="H13" s="26"/>
    </row>
    <row r="14" spans="1:8" ht="18.75">
      <c r="A14" s="16"/>
      <c r="B14" s="16"/>
      <c r="C14" s="15"/>
      <c r="D14" s="16" t="s">
        <v>29</v>
      </c>
      <c r="E14" s="17"/>
      <c r="F14" s="3"/>
      <c r="G14" s="25"/>
      <c r="H14" s="25"/>
    </row>
    <row r="15" spans="1:8" ht="18.75">
      <c r="A15" s="16">
        <v>7</v>
      </c>
      <c r="B15" s="16" t="s">
        <v>24</v>
      </c>
      <c r="C15" s="15" t="s">
        <v>30</v>
      </c>
      <c r="D15" s="16" t="s">
        <v>31</v>
      </c>
      <c r="E15" s="17" t="s">
        <v>18</v>
      </c>
      <c r="F15" s="3">
        <v>115</v>
      </c>
      <c r="G15" s="24">
        <f>F15*0.15</f>
        <v>17.25</v>
      </c>
      <c r="H15" s="24">
        <f>F15*0.05</f>
        <v>5.75</v>
      </c>
    </row>
    <row r="16" spans="1:8" ht="18.75">
      <c r="A16" s="16"/>
      <c r="B16" s="16"/>
      <c r="C16" s="15"/>
      <c r="D16" s="16" t="s">
        <v>32</v>
      </c>
      <c r="E16" s="17"/>
      <c r="F16" s="3"/>
      <c r="G16" s="26"/>
      <c r="H16" s="26"/>
    </row>
    <row r="17" spans="1:8" ht="18.75">
      <c r="A17" s="16"/>
      <c r="B17" s="16"/>
      <c r="C17" s="15"/>
      <c r="D17" s="16" t="s">
        <v>33</v>
      </c>
      <c r="E17" s="17"/>
      <c r="F17" s="3"/>
      <c r="G17" s="25"/>
      <c r="H17" s="25"/>
    </row>
    <row r="18" spans="1:8" ht="18.75">
      <c r="A18" s="18">
        <v>8</v>
      </c>
      <c r="B18" s="18" t="s">
        <v>34</v>
      </c>
      <c r="C18" s="19" t="s">
        <v>35</v>
      </c>
      <c r="D18" s="16" t="s">
        <v>36</v>
      </c>
      <c r="E18" s="20" t="s">
        <v>18</v>
      </c>
      <c r="F18" s="5">
        <v>809</v>
      </c>
      <c r="G18" s="5">
        <f>F18*0.15</f>
        <v>121.35</v>
      </c>
      <c r="H18" s="5">
        <f>F18*0.05</f>
        <v>40.45</v>
      </c>
    </row>
    <row r="19" spans="1:8" ht="18.75">
      <c r="A19" s="27"/>
      <c r="B19" s="27"/>
      <c r="C19" s="28"/>
      <c r="D19" s="16" t="s">
        <v>37</v>
      </c>
      <c r="E19" s="29"/>
      <c r="F19" s="30"/>
      <c r="G19" s="30"/>
      <c r="H19" s="30"/>
    </row>
    <row r="20" spans="1:8" ht="18.75">
      <c r="A20" s="27"/>
      <c r="B20" s="27"/>
      <c r="C20" s="28"/>
      <c r="D20" s="16" t="s">
        <v>38</v>
      </c>
      <c r="E20" s="29"/>
      <c r="F20" s="30"/>
      <c r="G20" s="30"/>
      <c r="H20" s="30"/>
    </row>
    <row r="21" spans="1:8" ht="18.75">
      <c r="A21" s="27"/>
      <c r="B21" s="27"/>
      <c r="C21" s="28"/>
      <c r="D21" s="16" t="s">
        <v>39</v>
      </c>
      <c r="E21" s="29"/>
      <c r="F21" s="30"/>
      <c r="G21" s="30"/>
      <c r="H21" s="30"/>
    </row>
    <row r="22" spans="1:8" ht="18.75">
      <c r="A22" s="21"/>
      <c r="B22" s="21"/>
      <c r="C22" s="22"/>
      <c r="D22" s="16" t="s">
        <v>40</v>
      </c>
      <c r="E22" s="23"/>
      <c r="F22" s="7"/>
      <c r="G22" s="30"/>
      <c r="H22" s="30"/>
    </row>
    <row r="23" spans="1:8" ht="18.75">
      <c r="A23" s="16">
        <v>9</v>
      </c>
      <c r="B23" s="16" t="s">
        <v>41</v>
      </c>
      <c r="C23" s="15" t="s">
        <v>42</v>
      </c>
      <c r="D23" s="16" t="s">
        <v>43</v>
      </c>
      <c r="E23" s="17" t="s">
        <v>18</v>
      </c>
      <c r="F23" s="3">
        <v>197</v>
      </c>
      <c r="G23" s="24">
        <f>F23*0.15</f>
        <v>29.549999999999997</v>
      </c>
      <c r="H23" s="24">
        <f>F23*0.05</f>
        <v>9.850000000000001</v>
      </c>
    </row>
    <row r="24" spans="1:8" ht="18.75">
      <c r="A24" s="16"/>
      <c r="B24" s="16"/>
      <c r="C24" s="15"/>
      <c r="D24" s="16" t="s">
        <v>44</v>
      </c>
      <c r="E24" s="17"/>
      <c r="F24" s="3"/>
      <c r="G24" s="31"/>
      <c r="H24" s="31"/>
    </row>
    <row r="25" spans="1:8" ht="18.75">
      <c r="A25" s="16"/>
      <c r="B25" s="16"/>
      <c r="C25" s="15"/>
      <c r="D25" s="16" t="s">
        <v>45</v>
      </c>
      <c r="E25" s="17"/>
      <c r="F25" s="3"/>
      <c r="G25" s="25"/>
      <c r="H25" s="25"/>
    </row>
    <row r="26" spans="1:8" ht="18.75">
      <c r="A26" s="16">
        <v>10</v>
      </c>
      <c r="B26" s="16" t="s">
        <v>41</v>
      </c>
      <c r="C26" s="15" t="s">
        <v>46</v>
      </c>
      <c r="D26" s="16" t="s">
        <v>46</v>
      </c>
      <c r="E26" s="17" t="s">
        <v>12</v>
      </c>
      <c r="F26" s="3">
        <v>26</v>
      </c>
      <c r="G26" s="3">
        <f aca="true" t="shared" si="2" ref="G26:G29">F26*0.15</f>
        <v>3.9</v>
      </c>
      <c r="H26" s="3">
        <f aca="true" t="shared" si="3" ref="H26:H29">F26*0.05</f>
        <v>1.3</v>
      </c>
    </row>
    <row r="27" spans="1:8" ht="18.75">
      <c r="A27" s="16">
        <v>11</v>
      </c>
      <c r="B27" s="16" t="s">
        <v>41</v>
      </c>
      <c r="C27" s="15" t="s">
        <v>47</v>
      </c>
      <c r="D27" s="16" t="s">
        <v>47</v>
      </c>
      <c r="E27" s="17" t="s">
        <v>12</v>
      </c>
      <c r="F27" s="3">
        <v>34</v>
      </c>
      <c r="G27" s="3">
        <f t="shared" si="2"/>
        <v>5.1</v>
      </c>
      <c r="H27" s="3">
        <f t="shared" si="3"/>
        <v>1.7000000000000002</v>
      </c>
    </row>
    <row r="28" spans="1:8" ht="18.75">
      <c r="A28" s="16">
        <v>12</v>
      </c>
      <c r="B28" s="16" t="s">
        <v>41</v>
      </c>
      <c r="C28" s="15" t="s">
        <v>48</v>
      </c>
      <c r="D28" s="16" t="s">
        <v>48</v>
      </c>
      <c r="E28" s="17" t="s">
        <v>12</v>
      </c>
      <c r="F28" s="3">
        <v>25</v>
      </c>
      <c r="G28" s="3">
        <f t="shared" si="2"/>
        <v>3.75</v>
      </c>
      <c r="H28" s="3">
        <f t="shared" si="3"/>
        <v>1.25</v>
      </c>
    </row>
    <row r="29" spans="1:8" ht="18.75">
      <c r="A29" s="16">
        <v>13</v>
      </c>
      <c r="B29" s="16" t="s">
        <v>49</v>
      </c>
      <c r="C29" s="15" t="s">
        <v>50</v>
      </c>
      <c r="D29" s="16" t="s">
        <v>51</v>
      </c>
      <c r="E29" s="17" t="s">
        <v>18</v>
      </c>
      <c r="F29" s="3">
        <v>118</v>
      </c>
      <c r="G29" s="24">
        <f t="shared" si="2"/>
        <v>17.7</v>
      </c>
      <c r="H29" s="24">
        <f t="shared" si="3"/>
        <v>5.9</v>
      </c>
    </row>
    <row r="30" spans="1:8" ht="18.75">
      <c r="A30" s="16"/>
      <c r="B30" s="16"/>
      <c r="C30" s="15"/>
      <c r="D30" s="16" t="s">
        <v>52</v>
      </c>
      <c r="E30" s="17"/>
      <c r="F30" s="3"/>
      <c r="G30" s="26"/>
      <c r="H30" s="26"/>
    </row>
    <row r="31" spans="1:8" ht="18.75">
      <c r="A31" s="16"/>
      <c r="B31" s="16"/>
      <c r="C31" s="15"/>
      <c r="D31" s="16" t="s">
        <v>53</v>
      </c>
      <c r="E31" s="17"/>
      <c r="F31" s="3"/>
      <c r="G31" s="25"/>
      <c r="H31" s="25"/>
    </row>
    <row r="32" spans="1:8" ht="18.75">
      <c r="A32" s="16">
        <v>14</v>
      </c>
      <c r="B32" s="16" t="s">
        <v>49</v>
      </c>
      <c r="C32" s="15" t="s">
        <v>54</v>
      </c>
      <c r="D32" s="16" t="s">
        <v>54</v>
      </c>
      <c r="E32" s="17" t="s">
        <v>12</v>
      </c>
      <c r="F32" s="3">
        <v>46</v>
      </c>
      <c r="G32" s="3">
        <f aca="true" t="shared" si="4" ref="G32:G34">F32*0.15</f>
        <v>6.8999999999999995</v>
      </c>
      <c r="H32" s="3">
        <f aca="true" t="shared" si="5" ref="H32:H34">F32*0.05</f>
        <v>2.3000000000000003</v>
      </c>
    </row>
    <row r="33" spans="1:8" ht="18.75">
      <c r="A33" s="16">
        <v>15</v>
      </c>
      <c r="B33" s="16" t="s">
        <v>49</v>
      </c>
      <c r="C33" s="15" t="s">
        <v>55</v>
      </c>
      <c r="D33" s="16" t="s">
        <v>55</v>
      </c>
      <c r="E33" s="17" t="s">
        <v>12</v>
      </c>
      <c r="F33" s="3">
        <v>58</v>
      </c>
      <c r="G33" s="3">
        <f t="shared" si="4"/>
        <v>8.7</v>
      </c>
      <c r="H33" s="3">
        <f t="shared" si="5"/>
        <v>2.9000000000000004</v>
      </c>
    </row>
    <row r="34" spans="1:8" ht="18.75">
      <c r="A34" s="16">
        <v>16</v>
      </c>
      <c r="B34" s="16" t="s">
        <v>56</v>
      </c>
      <c r="C34" s="15" t="s">
        <v>57</v>
      </c>
      <c r="D34" s="16" t="s">
        <v>58</v>
      </c>
      <c r="E34" s="17" t="s">
        <v>18</v>
      </c>
      <c r="F34" s="3">
        <v>443</v>
      </c>
      <c r="G34" s="24">
        <f t="shared" si="4"/>
        <v>66.45</v>
      </c>
      <c r="H34" s="24">
        <f t="shared" si="5"/>
        <v>22.150000000000002</v>
      </c>
    </row>
    <row r="35" spans="1:8" ht="18.75">
      <c r="A35" s="16"/>
      <c r="B35" s="16"/>
      <c r="C35" s="15"/>
      <c r="D35" s="16" t="s">
        <v>59</v>
      </c>
      <c r="E35" s="17"/>
      <c r="F35" s="3"/>
      <c r="G35" s="26"/>
      <c r="H35" s="26"/>
    </row>
    <row r="36" spans="1:8" ht="18.75">
      <c r="A36" s="16"/>
      <c r="B36" s="16"/>
      <c r="C36" s="15"/>
      <c r="D36" s="16" t="s">
        <v>60</v>
      </c>
      <c r="E36" s="17"/>
      <c r="F36" s="3"/>
      <c r="G36" s="26"/>
      <c r="H36" s="26"/>
    </row>
    <row r="37" spans="1:8" ht="18.75">
      <c r="A37" s="16"/>
      <c r="B37" s="16"/>
      <c r="C37" s="15"/>
      <c r="D37" s="16" t="s">
        <v>61</v>
      </c>
      <c r="E37" s="17"/>
      <c r="F37" s="3"/>
      <c r="G37" s="26"/>
      <c r="H37" s="26"/>
    </row>
    <row r="38" spans="1:8" ht="18.75">
      <c r="A38" s="16"/>
      <c r="B38" s="16"/>
      <c r="C38" s="15"/>
      <c r="D38" s="16" t="s">
        <v>62</v>
      </c>
      <c r="E38" s="17"/>
      <c r="F38" s="3"/>
      <c r="G38" s="26"/>
      <c r="H38" s="26"/>
    </row>
    <row r="39" spans="1:8" ht="18.75">
      <c r="A39" s="16"/>
      <c r="B39" s="16"/>
      <c r="C39" s="15"/>
      <c r="D39" s="16" t="s">
        <v>63</v>
      </c>
      <c r="E39" s="17"/>
      <c r="F39" s="3"/>
      <c r="G39" s="26"/>
      <c r="H39" s="26"/>
    </row>
    <row r="40" spans="1:8" ht="18.75">
      <c r="A40" s="16"/>
      <c r="B40" s="16"/>
      <c r="C40" s="15"/>
      <c r="D40" s="16" t="s">
        <v>64</v>
      </c>
      <c r="E40" s="17"/>
      <c r="F40" s="3"/>
      <c r="G40" s="25"/>
      <c r="H40" s="25"/>
    </row>
    <row r="41" spans="1:8" ht="18.75">
      <c r="A41" s="16">
        <v>17</v>
      </c>
      <c r="B41" s="16" t="s">
        <v>56</v>
      </c>
      <c r="C41" s="15" t="s">
        <v>65</v>
      </c>
      <c r="D41" s="16" t="s">
        <v>65</v>
      </c>
      <c r="E41" s="17" t="s">
        <v>12</v>
      </c>
      <c r="F41" s="3">
        <v>46</v>
      </c>
      <c r="G41" s="3">
        <f aca="true" t="shared" si="6" ref="G41:G44">F41*0.15</f>
        <v>6.8999999999999995</v>
      </c>
      <c r="H41" s="3">
        <f aca="true" t="shared" si="7" ref="H41:H44">F41*0.05</f>
        <v>2.3000000000000003</v>
      </c>
    </row>
    <row r="42" spans="1:8" ht="18.75">
      <c r="A42" s="18">
        <v>18</v>
      </c>
      <c r="B42" s="16" t="s">
        <v>56</v>
      </c>
      <c r="C42" s="15" t="s">
        <v>66</v>
      </c>
      <c r="D42" s="16" t="s">
        <v>67</v>
      </c>
      <c r="E42" s="17" t="s">
        <v>18</v>
      </c>
      <c r="F42" s="3">
        <v>133</v>
      </c>
      <c r="G42" s="24">
        <f t="shared" si="6"/>
        <v>19.95</v>
      </c>
      <c r="H42" s="24">
        <f t="shared" si="7"/>
        <v>6.65</v>
      </c>
    </row>
    <row r="43" spans="1:8" ht="18.75">
      <c r="A43" s="21"/>
      <c r="B43" s="16"/>
      <c r="C43" s="15"/>
      <c r="D43" s="16" t="s">
        <v>68</v>
      </c>
      <c r="E43" s="17"/>
      <c r="F43" s="3"/>
      <c r="G43" s="25"/>
      <c r="H43" s="25"/>
    </row>
    <row r="44" spans="1:8" ht="18.75">
      <c r="A44" s="18">
        <v>19</v>
      </c>
      <c r="B44" s="18" t="s">
        <v>69</v>
      </c>
      <c r="C44" s="19" t="s">
        <v>70</v>
      </c>
      <c r="D44" s="16" t="s">
        <v>71</v>
      </c>
      <c r="E44" s="17" t="s">
        <v>18</v>
      </c>
      <c r="F44" s="5">
        <v>331</v>
      </c>
      <c r="G44" s="5">
        <f t="shared" si="6"/>
        <v>49.65</v>
      </c>
      <c r="H44" s="5">
        <f t="shared" si="7"/>
        <v>16.55</v>
      </c>
    </row>
    <row r="45" spans="1:8" ht="18.75">
      <c r="A45" s="21"/>
      <c r="B45" s="21"/>
      <c r="C45" s="22"/>
      <c r="D45" s="16" t="s">
        <v>72</v>
      </c>
      <c r="E45" s="17"/>
      <c r="F45" s="7"/>
      <c r="G45" s="7"/>
      <c r="H45" s="7"/>
    </row>
    <row r="46" spans="1:8" ht="18.75">
      <c r="A46" s="16">
        <v>20</v>
      </c>
      <c r="B46" s="16" t="s">
        <v>73</v>
      </c>
      <c r="C46" s="15" t="s">
        <v>74</v>
      </c>
      <c r="D46" s="16" t="s">
        <v>75</v>
      </c>
      <c r="E46" s="17" t="s">
        <v>18</v>
      </c>
      <c r="F46" s="3">
        <v>216</v>
      </c>
      <c r="G46" s="24">
        <f aca="true" t="shared" si="8" ref="G46:G51">F46*0.15</f>
        <v>32.4</v>
      </c>
      <c r="H46" s="24">
        <f aca="true" t="shared" si="9" ref="H46:H51">F46*0.05</f>
        <v>10.8</v>
      </c>
    </row>
    <row r="47" spans="1:8" ht="18.75">
      <c r="A47" s="16"/>
      <c r="B47" s="16"/>
      <c r="C47" s="15"/>
      <c r="D47" s="16" t="s">
        <v>76</v>
      </c>
      <c r="E47" s="17"/>
      <c r="F47" s="3"/>
      <c r="G47" s="26"/>
      <c r="H47" s="26"/>
    </row>
    <row r="48" spans="1:8" ht="18.75">
      <c r="A48" s="16"/>
      <c r="B48" s="16"/>
      <c r="C48" s="15"/>
      <c r="D48" s="16" t="s">
        <v>77</v>
      </c>
      <c r="E48" s="17"/>
      <c r="F48" s="3"/>
      <c r="G48" s="26"/>
      <c r="H48" s="26"/>
    </row>
    <row r="49" spans="1:8" ht="18.75">
      <c r="A49" s="16"/>
      <c r="B49" s="16"/>
      <c r="C49" s="15"/>
      <c r="D49" s="16" t="s">
        <v>78</v>
      </c>
      <c r="E49" s="17"/>
      <c r="F49" s="3"/>
      <c r="G49" s="25"/>
      <c r="H49" s="25"/>
    </row>
    <row r="50" spans="1:8" ht="18.75">
      <c r="A50" s="16">
        <v>21</v>
      </c>
      <c r="B50" s="16" t="s">
        <v>73</v>
      </c>
      <c r="C50" s="15" t="s">
        <v>79</v>
      </c>
      <c r="D50" s="16" t="s">
        <v>79</v>
      </c>
      <c r="E50" s="17" t="s">
        <v>12</v>
      </c>
      <c r="F50" s="3">
        <v>29</v>
      </c>
      <c r="G50" s="3">
        <f t="shared" si="8"/>
        <v>4.35</v>
      </c>
      <c r="H50" s="3">
        <f t="shared" si="9"/>
        <v>1.4500000000000002</v>
      </c>
    </row>
    <row r="51" spans="1:8" ht="18.75">
      <c r="A51" s="18">
        <v>22</v>
      </c>
      <c r="B51" s="18" t="s">
        <v>80</v>
      </c>
      <c r="C51" s="19" t="s">
        <v>81</v>
      </c>
      <c r="D51" s="16" t="s">
        <v>82</v>
      </c>
      <c r="E51" s="20" t="s">
        <v>18</v>
      </c>
      <c r="F51" s="5">
        <v>308</v>
      </c>
      <c r="G51" s="5">
        <f t="shared" si="8"/>
        <v>46.199999999999996</v>
      </c>
      <c r="H51" s="5">
        <f t="shared" si="9"/>
        <v>15.4</v>
      </c>
    </row>
    <row r="52" spans="1:8" ht="18.75">
      <c r="A52" s="27"/>
      <c r="B52" s="27"/>
      <c r="C52" s="28"/>
      <c r="D52" s="16" t="s">
        <v>83</v>
      </c>
      <c r="E52" s="29"/>
      <c r="F52" s="30"/>
      <c r="G52" s="30"/>
      <c r="H52" s="30"/>
    </row>
    <row r="53" spans="1:8" ht="18.75">
      <c r="A53" s="27"/>
      <c r="B53" s="27"/>
      <c r="C53" s="28"/>
      <c r="D53" s="16" t="s">
        <v>84</v>
      </c>
      <c r="E53" s="29"/>
      <c r="F53" s="30"/>
      <c r="G53" s="30"/>
      <c r="H53" s="30"/>
    </row>
    <row r="54" spans="1:8" ht="18.75">
      <c r="A54" s="27"/>
      <c r="B54" s="27"/>
      <c r="C54" s="28"/>
      <c r="D54" s="16" t="s">
        <v>85</v>
      </c>
      <c r="E54" s="29"/>
      <c r="F54" s="30"/>
      <c r="G54" s="30"/>
      <c r="H54" s="30"/>
    </row>
    <row r="55" spans="1:8" ht="18.75">
      <c r="A55" s="21"/>
      <c r="B55" s="21"/>
      <c r="C55" s="22"/>
      <c r="D55" s="16" t="s">
        <v>86</v>
      </c>
      <c r="E55" s="23"/>
      <c r="F55" s="7"/>
      <c r="G55" s="7"/>
      <c r="H55" s="7"/>
    </row>
    <row r="56" spans="1:8" ht="18.75">
      <c r="A56" s="16">
        <v>23</v>
      </c>
      <c r="B56" s="16" t="s">
        <v>87</v>
      </c>
      <c r="C56" s="15" t="s">
        <v>88</v>
      </c>
      <c r="D56" s="16" t="s">
        <v>89</v>
      </c>
      <c r="E56" s="17" t="s">
        <v>18</v>
      </c>
      <c r="F56" s="3">
        <v>221</v>
      </c>
      <c r="G56" s="24">
        <f>F56*0.15</f>
        <v>33.15</v>
      </c>
      <c r="H56" s="24">
        <f>F56*0.05</f>
        <v>11.05</v>
      </c>
    </row>
    <row r="57" spans="1:8" ht="18.75">
      <c r="A57" s="16"/>
      <c r="B57" s="16"/>
      <c r="C57" s="15"/>
      <c r="D57" s="16" t="s">
        <v>90</v>
      </c>
      <c r="E57" s="17"/>
      <c r="F57" s="3"/>
      <c r="G57" s="26"/>
      <c r="H57" s="26"/>
    </row>
    <row r="58" spans="1:8" ht="18.75">
      <c r="A58" s="16"/>
      <c r="B58" s="16"/>
      <c r="C58" s="15"/>
      <c r="D58" s="16" t="s">
        <v>91</v>
      </c>
      <c r="E58" s="17"/>
      <c r="F58" s="3"/>
      <c r="G58" s="32"/>
      <c r="H58" s="32"/>
    </row>
    <row r="59" spans="1:8" ht="18.75">
      <c r="A59" s="16"/>
      <c r="B59" s="16"/>
      <c r="C59" s="15"/>
      <c r="D59" s="16" t="s">
        <v>92</v>
      </c>
      <c r="E59" s="17"/>
      <c r="F59" s="3"/>
      <c r="G59" s="25"/>
      <c r="H59" s="25"/>
    </row>
    <row r="60" spans="1:8" ht="18.75">
      <c r="A60" s="16">
        <v>24</v>
      </c>
      <c r="B60" s="16" t="s">
        <v>87</v>
      </c>
      <c r="C60" s="15" t="s">
        <v>93</v>
      </c>
      <c r="D60" s="16" t="s">
        <v>93</v>
      </c>
      <c r="E60" s="17" t="s">
        <v>12</v>
      </c>
      <c r="F60" s="3">
        <v>36</v>
      </c>
      <c r="G60" s="3">
        <f>F60*0.15</f>
        <v>5.3999999999999995</v>
      </c>
      <c r="H60" s="3">
        <f>F60*0.05</f>
        <v>1.8</v>
      </c>
    </row>
    <row r="61" spans="1:8" ht="18.75">
      <c r="A61" s="33" t="s">
        <v>94</v>
      </c>
      <c r="B61" s="34"/>
      <c r="C61" s="34"/>
      <c r="D61" s="34"/>
      <c r="E61" s="35" t="s">
        <v>95</v>
      </c>
      <c r="F61" s="3">
        <v>4029</v>
      </c>
      <c r="G61" s="3">
        <v>604</v>
      </c>
      <c r="H61" s="3">
        <v>201</v>
      </c>
    </row>
  </sheetData>
  <sheetProtection/>
  <mergeCells count="92">
    <mergeCell ref="A2:H2"/>
    <mergeCell ref="A7:A8"/>
    <mergeCell ref="A9:A10"/>
    <mergeCell ref="A11:A14"/>
    <mergeCell ref="A15:A17"/>
    <mergeCell ref="A18:A22"/>
    <mergeCell ref="A23:A25"/>
    <mergeCell ref="A29:A31"/>
    <mergeCell ref="A34:A40"/>
    <mergeCell ref="A42:A43"/>
    <mergeCell ref="A44:A45"/>
    <mergeCell ref="A46:A49"/>
    <mergeCell ref="A51:A55"/>
    <mergeCell ref="A56:A59"/>
    <mergeCell ref="B7:B8"/>
    <mergeCell ref="B9:B10"/>
    <mergeCell ref="B11:B14"/>
    <mergeCell ref="B15:B17"/>
    <mergeCell ref="B18:B22"/>
    <mergeCell ref="B23:B25"/>
    <mergeCell ref="B29:B31"/>
    <mergeCell ref="B34:B40"/>
    <mergeCell ref="B42:B43"/>
    <mergeCell ref="B44:B45"/>
    <mergeCell ref="B46:B49"/>
    <mergeCell ref="B51:B55"/>
    <mergeCell ref="B56:B59"/>
    <mergeCell ref="C7:C8"/>
    <mergeCell ref="C9:C10"/>
    <mergeCell ref="C11:C14"/>
    <mergeCell ref="C15:C17"/>
    <mergeCell ref="C18:C22"/>
    <mergeCell ref="C23:C25"/>
    <mergeCell ref="C29:C31"/>
    <mergeCell ref="C34:C40"/>
    <mergeCell ref="C42:C43"/>
    <mergeCell ref="C44:C45"/>
    <mergeCell ref="C46:C49"/>
    <mergeCell ref="C51:C55"/>
    <mergeCell ref="C56:C59"/>
    <mergeCell ref="E7:E8"/>
    <mergeCell ref="E9:E10"/>
    <mergeCell ref="E11:E14"/>
    <mergeCell ref="E15:E17"/>
    <mergeCell ref="E18:E22"/>
    <mergeCell ref="E23:E25"/>
    <mergeCell ref="E29:E31"/>
    <mergeCell ref="E34:E40"/>
    <mergeCell ref="E42:E43"/>
    <mergeCell ref="E44:E45"/>
    <mergeCell ref="E46:E49"/>
    <mergeCell ref="E51:E55"/>
    <mergeCell ref="E56:E59"/>
    <mergeCell ref="F7:F8"/>
    <mergeCell ref="F9:F10"/>
    <mergeCell ref="F11:F14"/>
    <mergeCell ref="F15:F17"/>
    <mergeCell ref="F18:F22"/>
    <mergeCell ref="F23:F25"/>
    <mergeCell ref="F29:F31"/>
    <mergeCell ref="F34:F40"/>
    <mergeCell ref="F42:F43"/>
    <mergeCell ref="F44:F45"/>
    <mergeCell ref="F46:F49"/>
    <mergeCell ref="F51:F55"/>
    <mergeCell ref="F56:F59"/>
    <mergeCell ref="G7:G8"/>
    <mergeCell ref="G9:G10"/>
    <mergeCell ref="G11:G14"/>
    <mergeCell ref="G15:G17"/>
    <mergeCell ref="G18:G22"/>
    <mergeCell ref="G23:G25"/>
    <mergeCell ref="G29:G31"/>
    <mergeCell ref="G34:G40"/>
    <mergeCell ref="G42:G43"/>
    <mergeCell ref="G44:G45"/>
    <mergeCell ref="G46:G49"/>
    <mergeCell ref="G51:G55"/>
    <mergeCell ref="G56:G59"/>
    <mergeCell ref="H7:H8"/>
    <mergeCell ref="H9:H10"/>
    <mergeCell ref="H11:H14"/>
    <mergeCell ref="H15:H17"/>
    <mergeCell ref="H18:H22"/>
    <mergeCell ref="H23:H25"/>
    <mergeCell ref="H29:H31"/>
    <mergeCell ref="H34:H40"/>
    <mergeCell ref="H42:H43"/>
    <mergeCell ref="H44:H45"/>
    <mergeCell ref="H46:H49"/>
    <mergeCell ref="H51:H55"/>
    <mergeCell ref="H56:H59"/>
  </mergeCells>
  <printOptions/>
  <pageMargins left="0.275" right="0.11805555555555555" top="1" bottom="1" header="0.5" footer="0.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1">
      <selection activeCell="F10" sqref="F10"/>
    </sheetView>
  </sheetViews>
  <sheetFormatPr defaultColWidth="9.00390625" defaultRowHeight="14.25"/>
  <sheetData>
    <row r="1" spans="1:3" ht="75">
      <c r="A1" s="1" t="s">
        <v>7</v>
      </c>
      <c r="B1" s="1" t="s">
        <v>8</v>
      </c>
      <c r="C1" s="1" t="s">
        <v>9</v>
      </c>
    </row>
    <row r="2" spans="1:3" ht="18.75">
      <c r="A2" s="2">
        <v>34</v>
      </c>
      <c r="B2" s="3">
        <f>A2*0.15</f>
        <v>5.1</v>
      </c>
      <c r="C2" s="3">
        <f>A2*0.05</f>
        <v>1.7000000000000002</v>
      </c>
    </row>
    <row r="3" spans="1:3" ht="18.75">
      <c r="A3" s="2">
        <v>38</v>
      </c>
      <c r="B3" s="3">
        <f>A3*0.15</f>
        <v>5.7</v>
      </c>
      <c r="C3" s="3">
        <f>A3*0.05</f>
        <v>1.9000000000000001</v>
      </c>
    </row>
    <row r="4" spans="1:3" ht="18.75">
      <c r="A4" s="2">
        <v>28</v>
      </c>
      <c r="B4" s="3">
        <f>A4*0.15</f>
        <v>4.2</v>
      </c>
      <c r="C4" s="3">
        <f>A4*0.05</f>
        <v>1.4000000000000001</v>
      </c>
    </row>
    <row r="5" spans="1:3" ht="14.25">
      <c r="A5" s="4">
        <v>196</v>
      </c>
      <c r="B5" s="5">
        <f>A5*0.15</f>
        <v>29.4</v>
      </c>
      <c r="C5" s="5">
        <v>5</v>
      </c>
    </row>
    <row r="6" spans="1:3" ht="14.25">
      <c r="A6" s="6"/>
      <c r="B6" s="7"/>
      <c r="C6" s="7"/>
    </row>
    <row r="7" spans="1:3" ht="14.25">
      <c r="A7" s="2">
        <v>237</v>
      </c>
      <c r="B7" s="8">
        <v>35</v>
      </c>
      <c r="C7" s="8">
        <v>12</v>
      </c>
    </row>
    <row r="8" spans="1:3" ht="14.25">
      <c r="A8" s="2"/>
      <c r="B8" s="9"/>
      <c r="C8" s="9"/>
    </row>
    <row r="9" spans="1:3" ht="14.25">
      <c r="A9" s="2">
        <v>305</v>
      </c>
      <c r="B9" s="8">
        <v>50</v>
      </c>
      <c r="C9" s="8">
        <v>17</v>
      </c>
    </row>
    <row r="10" spans="1:3" ht="14.25">
      <c r="A10" s="2"/>
      <c r="B10" s="10"/>
      <c r="C10" s="10"/>
    </row>
    <row r="11" spans="1:3" ht="14.25">
      <c r="A11" s="2"/>
      <c r="B11" s="10"/>
      <c r="C11" s="10"/>
    </row>
    <row r="12" spans="1:3" ht="14.25">
      <c r="A12" s="2"/>
      <c r="B12" s="9"/>
      <c r="C12" s="9"/>
    </row>
    <row r="13" spans="1:3" ht="14.25">
      <c r="A13" s="2">
        <v>115</v>
      </c>
      <c r="B13" s="8">
        <v>17</v>
      </c>
      <c r="C13" s="8">
        <v>6</v>
      </c>
    </row>
    <row r="14" spans="1:3" ht="14.25">
      <c r="A14" s="2"/>
      <c r="B14" s="10"/>
      <c r="C14" s="10"/>
    </row>
    <row r="15" spans="1:3" ht="14.25">
      <c r="A15" s="2"/>
      <c r="B15" s="9"/>
      <c r="C15" s="9"/>
    </row>
    <row r="16" spans="1:3" ht="18.75">
      <c r="A16" s="2">
        <v>809</v>
      </c>
      <c r="B16" s="8">
        <v>117</v>
      </c>
      <c r="C16" s="8">
        <v>39</v>
      </c>
    </row>
    <row r="17" spans="1:3" ht="14.25">
      <c r="A17" s="2">
        <v>197</v>
      </c>
      <c r="B17" s="8">
        <v>29</v>
      </c>
      <c r="C17" s="8">
        <v>10</v>
      </c>
    </row>
    <row r="18" spans="1:3" ht="14.25">
      <c r="A18" s="2"/>
      <c r="B18" s="9"/>
      <c r="C18" s="9"/>
    </row>
    <row r="19" spans="1:3" ht="18.75">
      <c r="A19" s="2">
        <v>26</v>
      </c>
      <c r="B19" s="2">
        <v>4</v>
      </c>
      <c r="C19" s="2">
        <v>1</v>
      </c>
    </row>
    <row r="20" spans="1:3" ht="18.75">
      <c r="A20" s="2">
        <v>34</v>
      </c>
      <c r="B20" s="2">
        <v>6</v>
      </c>
      <c r="C20" s="2">
        <v>2</v>
      </c>
    </row>
    <row r="21" spans="1:3" ht="18.75">
      <c r="A21" s="2">
        <v>25</v>
      </c>
      <c r="B21" s="2">
        <v>2</v>
      </c>
      <c r="C21" s="2">
        <v>1</v>
      </c>
    </row>
    <row r="22" spans="1:3" ht="14.25">
      <c r="A22" s="2">
        <v>118</v>
      </c>
      <c r="B22" s="8">
        <v>18</v>
      </c>
      <c r="C22" s="8">
        <v>6</v>
      </c>
    </row>
    <row r="23" spans="1:3" ht="14.25">
      <c r="A23" s="2"/>
      <c r="B23" s="10"/>
      <c r="C23" s="10"/>
    </row>
    <row r="24" spans="1:3" ht="14.25">
      <c r="A24" s="2"/>
      <c r="B24" s="9"/>
      <c r="C24" s="9"/>
    </row>
    <row r="25" spans="1:3" ht="18.75">
      <c r="A25" s="2">
        <v>46</v>
      </c>
      <c r="B25" s="2">
        <v>8</v>
      </c>
      <c r="C25" s="2">
        <v>3</v>
      </c>
    </row>
    <row r="26" spans="1:3" ht="18.75">
      <c r="A26" s="2">
        <v>58</v>
      </c>
      <c r="B26" s="2">
        <v>9</v>
      </c>
      <c r="C26" s="2">
        <v>3</v>
      </c>
    </row>
    <row r="27" spans="1:3" ht="14.25">
      <c r="A27" s="2">
        <v>443</v>
      </c>
      <c r="B27" s="8">
        <v>63</v>
      </c>
      <c r="C27" s="8">
        <v>21</v>
      </c>
    </row>
    <row r="28" spans="1:3" ht="14.25">
      <c r="A28" s="2"/>
      <c r="B28" s="10"/>
      <c r="C28" s="10"/>
    </row>
    <row r="29" spans="1:3" ht="14.25">
      <c r="A29" s="2"/>
      <c r="B29" s="10"/>
      <c r="C29" s="10"/>
    </row>
    <row r="30" spans="1:3" ht="14.25">
      <c r="A30" s="2"/>
      <c r="B30" s="10"/>
      <c r="C30" s="10"/>
    </row>
    <row r="31" spans="1:3" ht="14.25">
      <c r="A31" s="2"/>
      <c r="B31" s="10"/>
      <c r="C31" s="10"/>
    </row>
    <row r="32" spans="1:3" ht="14.25">
      <c r="A32" s="2"/>
      <c r="B32" s="10"/>
      <c r="C32" s="10"/>
    </row>
    <row r="33" spans="1:3" ht="14.25">
      <c r="A33" s="2"/>
      <c r="B33" s="9"/>
      <c r="C33" s="9"/>
    </row>
    <row r="34" spans="1:3" ht="18.75">
      <c r="A34" s="2">
        <v>46</v>
      </c>
      <c r="B34" s="2">
        <v>7</v>
      </c>
      <c r="C34" s="2">
        <v>2</v>
      </c>
    </row>
    <row r="35" spans="1:3" ht="14.25">
      <c r="A35" s="2">
        <v>133</v>
      </c>
      <c r="B35" s="8">
        <v>23</v>
      </c>
      <c r="C35" s="8">
        <v>8</v>
      </c>
    </row>
    <row r="36" spans="1:3" ht="14.25">
      <c r="A36" s="2"/>
      <c r="B36" s="9"/>
      <c r="C36" s="9"/>
    </row>
    <row r="37" spans="1:3" ht="14.25">
      <c r="A37" s="4">
        <v>331</v>
      </c>
      <c r="B37" s="4">
        <v>27</v>
      </c>
      <c r="C37" s="4">
        <v>9</v>
      </c>
    </row>
    <row r="38" spans="1:3" ht="14.25">
      <c r="A38" s="6"/>
      <c r="B38" s="6">
        <v>15</v>
      </c>
      <c r="C38" s="6">
        <v>5</v>
      </c>
    </row>
    <row r="39" spans="1:3" ht="14.25">
      <c r="A39" s="2">
        <v>216</v>
      </c>
      <c r="B39" s="8">
        <v>30</v>
      </c>
      <c r="C39" s="8">
        <v>10</v>
      </c>
    </row>
    <row r="40" spans="1:3" ht="14.25">
      <c r="A40" s="2"/>
      <c r="B40" s="10"/>
      <c r="C40" s="10"/>
    </row>
    <row r="41" spans="1:3" ht="14.25">
      <c r="A41" s="2"/>
      <c r="B41" s="10"/>
      <c r="C41" s="10"/>
    </row>
    <row r="42" spans="1:3" ht="14.25">
      <c r="A42" s="2"/>
      <c r="B42" s="9"/>
      <c r="C42" s="9"/>
    </row>
    <row r="43" spans="1:3" ht="18.75">
      <c r="A43" s="2">
        <v>29</v>
      </c>
      <c r="B43" s="2">
        <v>4</v>
      </c>
      <c r="C43" s="2">
        <v>1</v>
      </c>
    </row>
    <row r="44" spans="1:3" ht="14.25">
      <c r="A44" s="4">
        <v>308</v>
      </c>
      <c r="B44" s="4">
        <v>23</v>
      </c>
      <c r="C44" s="4">
        <v>8</v>
      </c>
    </row>
    <row r="45" spans="1:3" ht="14.25">
      <c r="A45" s="11"/>
      <c r="B45" s="11"/>
      <c r="C45" s="11"/>
    </row>
    <row r="46" spans="1:3" ht="14.25">
      <c r="A46" s="11"/>
      <c r="B46" s="11"/>
      <c r="C46" s="11"/>
    </row>
    <row r="47" spans="1:3" ht="14.25">
      <c r="A47" s="11"/>
      <c r="B47" s="11">
        <v>7</v>
      </c>
      <c r="C47" s="11">
        <v>2</v>
      </c>
    </row>
    <row r="48" spans="1:3" ht="14.25">
      <c r="A48" s="6"/>
      <c r="B48" s="6">
        <v>15</v>
      </c>
      <c r="C48" s="6">
        <v>5</v>
      </c>
    </row>
    <row r="49" spans="1:3" ht="14.25">
      <c r="A49" s="2">
        <v>221</v>
      </c>
      <c r="B49" s="8">
        <v>33</v>
      </c>
      <c r="C49" s="8">
        <v>11</v>
      </c>
    </row>
    <row r="50" spans="1:3" ht="14.25">
      <c r="A50" s="2"/>
      <c r="B50" s="10"/>
      <c r="C50" s="10"/>
    </row>
    <row r="51" spans="1:3" ht="14.25">
      <c r="A51" s="2"/>
      <c r="B51" s="9"/>
      <c r="C51" s="9"/>
    </row>
    <row r="52" spans="1:3" ht="18.75">
      <c r="A52" s="2">
        <v>36</v>
      </c>
      <c r="B52" s="2">
        <v>5</v>
      </c>
      <c r="C52" s="2">
        <v>2</v>
      </c>
    </row>
    <row r="53" spans="1:3" ht="18.75">
      <c r="A53" s="2">
        <f>SUM(A2:A52)</f>
        <v>4029</v>
      </c>
      <c r="B53" s="2">
        <v>594</v>
      </c>
      <c r="C53" s="2">
        <f>SUM(C2:C52)</f>
        <v>194</v>
      </c>
    </row>
  </sheetData>
  <sheetProtection/>
  <mergeCells count="36">
    <mergeCell ref="A5:A6"/>
    <mergeCell ref="A7:A8"/>
    <mergeCell ref="A9:A12"/>
    <mergeCell ref="A13:A15"/>
    <mergeCell ref="A17:A18"/>
    <mergeCell ref="A22:A24"/>
    <mergeCell ref="A27:A33"/>
    <mergeCell ref="A35:A36"/>
    <mergeCell ref="A37:A38"/>
    <mergeCell ref="A39:A42"/>
    <mergeCell ref="A44:A48"/>
    <mergeCell ref="A49:A51"/>
    <mergeCell ref="B5:B6"/>
    <mergeCell ref="B7:B8"/>
    <mergeCell ref="B9:B12"/>
    <mergeCell ref="B13:B15"/>
    <mergeCell ref="B17:B18"/>
    <mergeCell ref="B22:B24"/>
    <mergeCell ref="B27:B33"/>
    <mergeCell ref="B35:B36"/>
    <mergeCell ref="B37:B38"/>
    <mergeCell ref="B39:B42"/>
    <mergeCell ref="B44:B48"/>
    <mergeCell ref="B49:B51"/>
    <mergeCell ref="C5:C6"/>
    <mergeCell ref="C7:C8"/>
    <mergeCell ref="C9:C12"/>
    <mergeCell ref="C13:C15"/>
    <mergeCell ref="C17:C18"/>
    <mergeCell ref="C22:C24"/>
    <mergeCell ref="C27:C33"/>
    <mergeCell ref="C35:C36"/>
    <mergeCell ref="C37:C38"/>
    <mergeCell ref="C39:C42"/>
    <mergeCell ref="C44:C48"/>
    <mergeCell ref="C49:C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许邦权</dc:creator>
  <cp:keywords/>
  <dc:description/>
  <cp:lastModifiedBy>廖曦</cp:lastModifiedBy>
  <cp:lastPrinted>2014-01-07T03:33:56Z</cp:lastPrinted>
  <dcterms:created xsi:type="dcterms:W3CDTF">2010-01-08T08:41:45Z</dcterms:created>
  <dcterms:modified xsi:type="dcterms:W3CDTF">2021-02-25T08:37:24Z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2052-11.1.0.10353</vt:lpwstr>
  </property>
  <property fmtid="{D5CDD505-2E9C-101B-9397-08002B2CF9AE}" pid="4" name="I">
    <vt:lpwstr>C1E7A198414D4192A13F4957FD1D01C5</vt:lpwstr>
  </property>
</Properties>
</file>