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<sst xmlns="http://schemas.openxmlformats.org/spreadsheetml/2006/main" count="36" uniqueCount="35">
  <si>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信息与安全工程学院2021——2022学年共青团工作“五四”综合表彰名额分配表</t>
  </si>
  <si>
    <t>年级</t>
  </si>
  <si>
    <t>班级</t>
  </si>
  <si>
    <t>团员数</t>
  </si>
  <si>
    <t>学生人数</t>
  </si>
  <si>
    <t>校级优秀学生干部</t>
  </si>
  <si>
    <t>校级优秀共青团员</t>
  </si>
  <si>
    <t>院级优秀学生干部</t>
  </si>
  <si>
    <t>院级优秀共青团员</t>
  </si>
  <si>
    <t>19级</t>
  </si>
  <si>
    <t>信管1901班</t>
  </si>
  <si>
    <t>信管1902班</t>
  </si>
  <si>
    <t>计科1901班</t>
  </si>
  <si>
    <t>信安1901班</t>
  </si>
  <si>
    <t>安全1901班</t>
  </si>
  <si>
    <t>环境1901班</t>
  </si>
  <si>
    <t>20级</t>
  </si>
  <si>
    <t>信管2001班</t>
  </si>
  <si>
    <t>计科2001班</t>
  </si>
  <si>
    <t>信安2001班</t>
  </si>
  <si>
    <t>大数据2001班</t>
  </si>
  <si>
    <t>数金2001班</t>
  </si>
  <si>
    <t>环境2001班</t>
  </si>
  <si>
    <t>21级</t>
  </si>
  <si>
    <t>信息2101班</t>
  </si>
  <si>
    <t>信息2102班</t>
  </si>
  <si>
    <t>信息2103班</t>
  </si>
  <si>
    <t>信息2104班</t>
  </si>
  <si>
    <t>信息2105班</t>
  </si>
  <si>
    <t>数金2101班</t>
  </si>
  <si>
    <t>环境2101班</t>
  </si>
  <si>
    <t>研究生</t>
  </si>
  <si>
    <t>二学位</t>
  </si>
  <si>
    <t>合计</t>
  </si>
  <si>
    <r>
      <t>备注：
1.奖项名额分配计算方式：
  校级优秀共青团员名额：按照年级团员人数占比分配至三个年级（21级9个，20级9个，19级7个），年级内按照支部团员人数占比分配</t>
    </r>
    <r>
      <rPr>
        <sz val="11"/>
        <color rgb="FFFF0000"/>
        <rFont val="等线"/>
        <charset val="134"/>
      </rPr>
      <t>（研究生名额有5人、二学位1人）</t>
    </r>
    <r>
      <rPr>
        <sz val="11"/>
        <color rgb="FF000000"/>
        <rFont val="等线"/>
        <charset val="134"/>
      </rPr>
      <t xml:space="preserve">
  校级优秀学生干部名额：按照年级学生人数占比分配至三个年级（21级8个，20级7个，19级6个），年级内按照支部月度量化考核排名（附件1）分配</t>
    </r>
    <r>
      <rPr>
        <sz val="11"/>
        <color rgb="FFFF0000"/>
        <rFont val="等线"/>
        <charset val="134"/>
      </rPr>
      <t>（研究生名额有2人）</t>
    </r>
    <r>
      <rPr>
        <sz val="11"/>
        <color rgb="FF000000"/>
        <rFont val="等线"/>
        <charset val="134"/>
      </rPr>
      <t xml:space="preserve">
  院级优秀共青团员名额：团员人数*8%
  院级优秀学生干部名额：每班3人
2.以上数据均四舍五入取整。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</si>
</sst>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8">
    <font>
      <sz val="11"/>
      <name val="等线"/>
      <charset val="134"/>
    </font>
    <font>
      <sz val="12"/>
      <color rgb="FF000000"/>
      <name val="等线"/>
      <charset val="134"/>
    </font>
    <font>
      <sz val="16"/>
      <color rgb="FF000000"/>
      <name val="等线"/>
      <charset val="134"/>
    </font>
    <font>
      <sz val="11"/>
      <color rgb="FF000000"/>
      <name val="等线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等线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1" fillId="0" borderId="1" xfId="5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9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81" zoomScaleNormal="81" topLeftCell="A13" workbookViewId="0">
      <selection activeCell="K5" sqref="K5"/>
    </sheetView>
  </sheetViews>
  <sheetFormatPr defaultColWidth="9" defaultRowHeight="14" outlineLevelCol="7"/>
  <cols>
    <col min="1" max="1" width="10" customWidth="1"/>
    <col min="2" max="4" width="16.3333333333333" customWidth="1"/>
    <col min="5" max="8" width="20.775" customWidth="1"/>
  </cols>
  <sheetData>
    <row r="1" ht="53.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9.9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9.95" customHeight="1" spans="1:8">
      <c r="A3" s="4" t="s">
        <v>9</v>
      </c>
      <c r="B3" s="5" t="s">
        <v>10</v>
      </c>
      <c r="C3" s="6">
        <v>45</v>
      </c>
      <c r="D3" s="4">
        <v>46</v>
      </c>
      <c r="E3" s="4">
        <v>1</v>
      </c>
      <c r="F3" s="7">
        <v>1</v>
      </c>
      <c r="G3" s="4">
        <v>3</v>
      </c>
      <c r="H3" s="7">
        <f t="shared" ref="H3:H14" si="0">C3*8%</f>
        <v>3.6</v>
      </c>
    </row>
    <row r="4" ht="19.95" customHeight="1" spans="1:8">
      <c r="A4" s="4"/>
      <c r="B4" s="5" t="s">
        <v>11</v>
      </c>
      <c r="C4" s="6">
        <v>41</v>
      </c>
      <c r="D4" s="4">
        <v>66</v>
      </c>
      <c r="E4" s="4">
        <v>0</v>
      </c>
      <c r="F4" s="7">
        <v>2</v>
      </c>
      <c r="G4" s="4">
        <v>3</v>
      </c>
      <c r="H4" s="7">
        <f t="shared" si="0"/>
        <v>3.28</v>
      </c>
    </row>
    <row r="5" ht="19.95" customHeight="1" spans="1:8">
      <c r="A5" s="4"/>
      <c r="B5" s="5" t="s">
        <v>12</v>
      </c>
      <c r="C5" s="6">
        <v>57</v>
      </c>
      <c r="D5" s="4">
        <v>60</v>
      </c>
      <c r="E5" s="4">
        <v>1</v>
      </c>
      <c r="F5" s="7">
        <v>1</v>
      </c>
      <c r="G5" s="4">
        <v>3</v>
      </c>
      <c r="H5" s="7">
        <f t="shared" si="0"/>
        <v>4.56</v>
      </c>
    </row>
    <row r="6" ht="19.95" customHeight="1" spans="1:8">
      <c r="A6" s="4"/>
      <c r="B6" s="5" t="s">
        <v>13</v>
      </c>
      <c r="C6" s="6">
        <v>31</v>
      </c>
      <c r="D6" s="4">
        <v>33</v>
      </c>
      <c r="E6" s="4">
        <v>2</v>
      </c>
      <c r="F6" s="7">
        <v>1</v>
      </c>
      <c r="G6" s="4">
        <v>3</v>
      </c>
      <c r="H6" s="7">
        <f t="shared" si="0"/>
        <v>2.48</v>
      </c>
    </row>
    <row r="7" ht="19.95" customHeight="1" spans="1:8">
      <c r="A7" s="4"/>
      <c r="B7" s="5" t="s">
        <v>14</v>
      </c>
      <c r="C7" s="6">
        <v>18</v>
      </c>
      <c r="D7" s="4">
        <v>20</v>
      </c>
      <c r="E7" s="4">
        <v>1</v>
      </c>
      <c r="F7" s="7">
        <v>1</v>
      </c>
      <c r="G7" s="4">
        <v>3</v>
      </c>
      <c r="H7" s="7">
        <f t="shared" si="0"/>
        <v>1.44</v>
      </c>
    </row>
    <row r="8" ht="19.95" customHeight="1" spans="1:8">
      <c r="A8" s="4"/>
      <c r="B8" s="5" t="s">
        <v>15</v>
      </c>
      <c r="C8" s="6">
        <v>29</v>
      </c>
      <c r="D8" s="4">
        <v>30</v>
      </c>
      <c r="E8" s="4">
        <v>1</v>
      </c>
      <c r="F8" s="7">
        <v>1</v>
      </c>
      <c r="G8" s="4">
        <v>3</v>
      </c>
      <c r="H8" s="7">
        <f t="shared" si="0"/>
        <v>2.32</v>
      </c>
    </row>
    <row r="9" ht="19.95" customHeight="1" spans="1:8">
      <c r="A9" s="4" t="s">
        <v>16</v>
      </c>
      <c r="B9" s="8" t="s">
        <v>17</v>
      </c>
      <c r="C9" s="9">
        <v>60</v>
      </c>
      <c r="D9" s="6">
        <v>65</v>
      </c>
      <c r="E9" s="4">
        <v>1</v>
      </c>
      <c r="F9" s="7">
        <v>2</v>
      </c>
      <c r="G9" s="4">
        <v>3</v>
      </c>
      <c r="H9" s="7">
        <f t="shared" si="0"/>
        <v>4.8</v>
      </c>
    </row>
    <row r="10" ht="19.95" customHeight="1" spans="1:8">
      <c r="A10" s="4"/>
      <c r="B10" s="8" t="s">
        <v>18</v>
      </c>
      <c r="C10" s="9">
        <v>61</v>
      </c>
      <c r="D10" s="6">
        <v>65</v>
      </c>
      <c r="E10" s="4">
        <v>1</v>
      </c>
      <c r="F10" s="7">
        <v>2</v>
      </c>
      <c r="G10" s="4">
        <v>3</v>
      </c>
      <c r="H10" s="7">
        <f t="shared" si="0"/>
        <v>4.88</v>
      </c>
    </row>
    <row r="11" ht="19.95" customHeight="1" spans="1:8">
      <c r="A11" s="4"/>
      <c r="B11" s="8" t="s">
        <v>19</v>
      </c>
      <c r="C11" s="9">
        <v>38</v>
      </c>
      <c r="D11" s="6">
        <v>38</v>
      </c>
      <c r="E11" s="4">
        <v>1</v>
      </c>
      <c r="F11" s="7">
        <v>1</v>
      </c>
      <c r="G11" s="4">
        <v>3</v>
      </c>
      <c r="H11" s="7">
        <f t="shared" si="0"/>
        <v>3.04</v>
      </c>
    </row>
    <row r="12" ht="19.95" customHeight="1" spans="1:8">
      <c r="A12" s="4"/>
      <c r="B12" s="8" t="s">
        <v>20</v>
      </c>
      <c r="C12" s="9">
        <v>35</v>
      </c>
      <c r="D12" s="6">
        <v>38</v>
      </c>
      <c r="E12" s="4">
        <v>1</v>
      </c>
      <c r="F12" s="7">
        <v>1</v>
      </c>
      <c r="G12" s="4">
        <v>3</v>
      </c>
      <c r="H12" s="7">
        <f t="shared" si="0"/>
        <v>2.8</v>
      </c>
    </row>
    <row r="13" ht="19.95" customHeight="1" spans="1:8">
      <c r="A13" s="4"/>
      <c r="B13" s="8" t="s">
        <v>21</v>
      </c>
      <c r="C13" s="9">
        <v>37</v>
      </c>
      <c r="D13" s="6">
        <v>40</v>
      </c>
      <c r="E13" s="4">
        <v>2</v>
      </c>
      <c r="F13" s="7">
        <v>2</v>
      </c>
      <c r="G13" s="4">
        <v>3</v>
      </c>
      <c r="H13" s="7">
        <f t="shared" si="0"/>
        <v>2.96</v>
      </c>
    </row>
    <row r="14" ht="19.95" customHeight="1" spans="1:8">
      <c r="A14" s="4"/>
      <c r="B14" s="8" t="s">
        <v>22</v>
      </c>
      <c r="C14" s="9">
        <v>26</v>
      </c>
      <c r="D14" s="6">
        <v>29</v>
      </c>
      <c r="E14" s="4">
        <v>1</v>
      </c>
      <c r="F14" s="7">
        <v>1</v>
      </c>
      <c r="G14" s="4">
        <v>3</v>
      </c>
      <c r="H14" s="7">
        <f t="shared" si="0"/>
        <v>2.08</v>
      </c>
    </row>
    <row r="15" ht="19.95" customHeight="1" spans="1:8">
      <c r="A15" s="4" t="s">
        <v>23</v>
      </c>
      <c r="B15" s="5" t="s">
        <v>24</v>
      </c>
      <c r="C15" s="6">
        <v>34</v>
      </c>
      <c r="D15" s="10">
        <v>41</v>
      </c>
      <c r="E15" s="4">
        <v>1</v>
      </c>
      <c r="F15" s="7">
        <v>1</v>
      </c>
      <c r="G15" s="4">
        <v>3</v>
      </c>
      <c r="H15" s="7">
        <f t="shared" ref="H15:H24" si="1">C15*8%</f>
        <v>2.72</v>
      </c>
    </row>
    <row r="16" ht="19.95" customHeight="1" spans="1:8">
      <c r="A16" s="4"/>
      <c r="B16" s="11" t="s">
        <v>25</v>
      </c>
      <c r="C16" s="12">
        <v>40</v>
      </c>
      <c r="D16" s="6">
        <v>49</v>
      </c>
      <c r="E16" s="12">
        <v>1</v>
      </c>
      <c r="F16" s="13">
        <v>2</v>
      </c>
      <c r="G16" s="4">
        <v>3</v>
      </c>
      <c r="H16" s="7">
        <f t="shared" si="1"/>
        <v>3.2</v>
      </c>
    </row>
    <row r="17" ht="19.95" customHeight="1" spans="1:8">
      <c r="A17" s="4"/>
      <c r="B17" s="5" t="s">
        <v>26</v>
      </c>
      <c r="C17" s="4">
        <v>30</v>
      </c>
      <c r="D17" s="10">
        <v>42</v>
      </c>
      <c r="E17" s="4">
        <v>1</v>
      </c>
      <c r="F17" s="7">
        <v>1</v>
      </c>
      <c r="G17" s="4">
        <v>3</v>
      </c>
      <c r="H17" s="7">
        <f t="shared" si="1"/>
        <v>2.4</v>
      </c>
    </row>
    <row r="18" ht="19.95" customHeight="1" spans="1:8">
      <c r="A18" s="4"/>
      <c r="B18" s="5" t="s">
        <v>27</v>
      </c>
      <c r="C18" s="4">
        <v>39</v>
      </c>
      <c r="D18" s="10">
        <v>44</v>
      </c>
      <c r="E18" s="4">
        <v>2</v>
      </c>
      <c r="F18" s="7">
        <v>1</v>
      </c>
      <c r="G18" s="4">
        <v>3</v>
      </c>
      <c r="H18" s="7">
        <f t="shared" si="1"/>
        <v>3.12</v>
      </c>
    </row>
    <row r="19" ht="19.95" customHeight="1" spans="1:8">
      <c r="A19" s="4"/>
      <c r="B19" s="11" t="s">
        <v>28</v>
      </c>
      <c r="C19" s="12">
        <v>40</v>
      </c>
      <c r="D19" s="6">
        <v>46</v>
      </c>
      <c r="E19" s="12">
        <v>1</v>
      </c>
      <c r="F19" s="13">
        <v>2</v>
      </c>
      <c r="G19" s="4">
        <v>3</v>
      </c>
      <c r="H19" s="7">
        <f t="shared" si="1"/>
        <v>3.2</v>
      </c>
    </row>
    <row r="20" ht="15.5" spans="1:8">
      <c r="A20" s="4"/>
      <c r="B20" s="5" t="s">
        <v>29</v>
      </c>
      <c r="C20" s="4">
        <v>36</v>
      </c>
      <c r="D20" s="10">
        <v>39</v>
      </c>
      <c r="E20" s="4">
        <v>1</v>
      </c>
      <c r="F20" s="7">
        <v>1</v>
      </c>
      <c r="G20" s="4">
        <v>3</v>
      </c>
      <c r="H20" s="7">
        <f t="shared" si="1"/>
        <v>2.88</v>
      </c>
    </row>
    <row r="21" ht="19.95" customHeight="1" spans="1:8">
      <c r="A21" s="4"/>
      <c r="B21" s="5" t="s">
        <v>30</v>
      </c>
      <c r="C21" s="4">
        <v>28</v>
      </c>
      <c r="D21" s="10">
        <v>30</v>
      </c>
      <c r="E21" s="4">
        <v>1</v>
      </c>
      <c r="F21" s="7">
        <v>1</v>
      </c>
      <c r="G21" s="4">
        <v>3</v>
      </c>
      <c r="H21" s="7">
        <f t="shared" si="1"/>
        <v>2.24</v>
      </c>
    </row>
    <row r="22" ht="15" spans="1:8">
      <c r="A22" s="14" t="s">
        <v>31</v>
      </c>
      <c r="B22" s="15"/>
      <c r="C22" s="4">
        <v>238</v>
      </c>
      <c r="D22" s="10">
        <v>244</v>
      </c>
      <c r="E22" s="4">
        <v>2</v>
      </c>
      <c r="F22" s="7">
        <v>5</v>
      </c>
      <c r="G22" s="4">
        <v>12</v>
      </c>
      <c r="H22" s="7">
        <f t="shared" si="1"/>
        <v>19.04</v>
      </c>
    </row>
    <row r="23" ht="15.5" spans="1:8">
      <c r="A23" s="4" t="s">
        <v>32</v>
      </c>
      <c r="B23" s="5" t="s">
        <v>23</v>
      </c>
      <c r="C23" s="4">
        <v>24</v>
      </c>
      <c r="D23" s="10">
        <v>24</v>
      </c>
      <c r="E23" s="4">
        <v>0</v>
      </c>
      <c r="F23" s="7">
        <v>1</v>
      </c>
      <c r="G23" s="4">
        <v>3</v>
      </c>
      <c r="H23" s="7">
        <v>0</v>
      </c>
    </row>
    <row r="24" ht="19.95" customHeight="1" spans="1:8">
      <c r="A24" s="4" t="s">
        <v>33</v>
      </c>
      <c r="B24" s="4"/>
      <c r="C24" s="4">
        <f t="shared" ref="C24:H24" si="2">SUM(C3:C23)</f>
        <v>987</v>
      </c>
      <c r="D24" s="4">
        <f t="shared" si="2"/>
        <v>1089</v>
      </c>
      <c r="E24" s="4">
        <f t="shared" si="2"/>
        <v>23</v>
      </c>
      <c r="F24" s="7">
        <f t="shared" si="2"/>
        <v>31</v>
      </c>
      <c r="G24" s="4">
        <f t="shared" si="2"/>
        <v>72</v>
      </c>
      <c r="H24" s="7">
        <f t="shared" si="2"/>
        <v>77.04</v>
      </c>
    </row>
    <row r="25" ht="121.2" customHeight="1" spans="1:8">
      <c r="A25" s="16" t="s">
        <v>34</v>
      </c>
      <c r="B25" s="16"/>
      <c r="C25" s="16"/>
      <c r="D25" s="16"/>
      <c r="E25" s="16"/>
      <c r="F25" s="16"/>
      <c r="G25" s="16"/>
      <c r="H25" s="16"/>
    </row>
  </sheetData>
  <mergeCells count="7">
    <mergeCell ref="A1:H1"/>
    <mergeCell ref="A22:B22"/>
    <mergeCell ref="A24:B24"/>
    <mergeCell ref="A25:H25"/>
    <mergeCell ref="A3:A8"/>
    <mergeCell ref="A9:A14"/>
    <mergeCell ref="A15:A2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1405272387@qq.com</dc:creator>
  <cp:lastModifiedBy>666666666</cp:lastModifiedBy>
  <dcterms:created xsi:type="dcterms:W3CDTF">2020-03-30T10:18:00Z</dcterms:created>
  <dcterms:modified xsi:type="dcterms:W3CDTF">2022-03-28T09:08:50Z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7CAA733E1A8343499F220C04963DDE41</vt:lpwstr>
  </property>
</Properties>
</file>